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 2016 " sheetId="1" r:id="rId1"/>
    <sheet name=" 2017" sheetId="2" r:id="rId2"/>
  </sheets>
  <definedNames>
    <definedName name="_GoBack" localSheetId="0">' 2016 '!#REF!</definedName>
    <definedName name="_GoBack" localSheetId="1">' 2017'!#REF!</definedName>
    <definedName name="bookmark10" localSheetId="0">' 2016 '!#REF!</definedName>
    <definedName name="bookmark10" localSheetId="1">' 2017'!#REF!</definedName>
    <definedName name="_xlnm.Print_Titles" localSheetId="0">' 2016 '!$7:$13</definedName>
    <definedName name="_xlnm.Print_Titles" localSheetId="1">' 2017'!$7:$13</definedName>
  </definedNames>
  <calcPr fullCalcOnLoad="1"/>
</workbook>
</file>

<file path=xl/sharedStrings.xml><?xml version="1.0" encoding="utf-8"?>
<sst xmlns="http://schemas.openxmlformats.org/spreadsheetml/2006/main" count="113" uniqueCount="47">
  <si>
    <t>Отклонение,</t>
  </si>
  <si>
    <t>план на год</t>
  </si>
  <si>
    <t>факт</t>
  </si>
  <si>
    <t>-/+</t>
  </si>
  <si>
    <t>%</t>
  </si>
  <si>
    <t>1.</t>
  </si>
  <si>
    <t>1.1.</t>
  </si>
  <si>
    <t>1.2.</t>
  </si>
  <si>
    <t>Итого по подпрограмме 1, в том числе:</t>
  </si>
  <si>
    <t>федеральный бюджет</t>
  </si>
  <si>
    <t>бюджет Иркутской области</t>
  </si>
  <si>
    <t>бюджет Мамско-Чуйского района</t>
  </si>
  <si>
    <t>другие источники</t>
  </si>
  <si>
    <t>Справочно: капитальные расходы</t>
  </si>
  <si>
    <t>Наименование основных мероприятий</t>
  </si>
  <si>
    <t>№ п/п</t>
  </si>
  <si>
    <t xml:space="preserve">Объем
финансирования,
тыс.руб.
</t>
  </si>
  <si>
    <t xml:space="preserve">  (отчетный период)</t>
  </si>
  <si>
    <t xml:space="preserve">Пояснения по
освоению
объемов          финансирования
</t>
  </si>
  <si>
    <t>1.4.</t>
  </si>
  <si>
    <t>1.5.</t>
  </si>
  <si>
    <t>1.3.</t>
  </si>
  <si>
    <t>1.6.</t>
  </si>
  <si>
    <t>1.7.</t>
  </si>
  <si>
    <r>
      <t xml:space="preserve">Источники </t>
    </r>
    <r>
      <rPr>
        <sz val="10"/>
        <rFont val="Times New Roman"/>
        <family val="1"/>
      </rPr>
      <t>финансирования</t>
    </r>
  </si>
  <si>
    <t>А Н А Л И З</t>
  </si>
  <si>
    <t xml:space="preserve"> объёма финансирования муниципальной программы</t>
  </si>
  <si>
    <t>за  2016 года</t>
  </si>
  <si>
    <t>Подпрограмма 1. "Повышение качества управления муниципальным имуществом и земельными участками, находящимися в муниципальной собственности Мамско-Чуйского района"</t>
  </si>
  <si>
    <t>МБ</t>
  </si>
  <si>
    <t>1.8.</t>
  </si>
  <si>
    <t>1.9.</t>
  </si>
  <si>
    <t>1.10.</t>
  </si>
  <si>
    <t>1.11.</t>
  </si>
  <si>
    <t>Основное мероприятие 1.1. Оплата труда</t>
  </si>
  <si>
    <t>Основное мероприятие 1.2. Начисления на оплату труда</t>
  </si>
  <si>
    <t>Основное мероприятие 1.4. Услуги связи (телефон, интернет, почтовые расходы)</t>
  </si>
  <si>
    <t>Основное мероприятие 1.6. Услуги по содержанию имущества</t>
  </si>
  <si>
    <t>Основное мероприятие 1.7. Коммунальные услуги</t>
  </si>
  <si>
    <t>Основное мероприятие 1.5. Транспортные расходы</t>
  </si>
  <si>
    <t>Основное мероприятие 1.8. Прочие услуги по обслуживанию программных обеспечений</t>
  </si>
  <si>
    <t>Основное мероприятие 1.9. Расходы на оплату транспортного налога, пеней, штрафов, государственных пошлин</t>
  </si>
  <si>
    <t>Основное мероприятие 1.10. Приобретение основных средств</t>
  </si>
  <si>
    <t>Основное мероприятие 1.11. Приобретение материальных запасов</t>
  </si>
  <si>
    <t>Главный бухгалтер                                                                                                      А.В. Серкина</t>
  </si>
  <si>
    <t>Основное мероприятие 1.3. Компенсация расходов на оплату проезда в отпуск, командировочные расходы</t>
  </si>
  <si>
    <t>за  2017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</si>
</sst>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"/>
    <numFmt numFmtId="191" formatCode="0.0000"/>
  </numFmts>
  <fonts count="45">
    <font>
      <sz val="10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188" fontId="4" fillId="33" borderId="10" xfId="0" applyNumberFormat="1" applyFont="1" applyFill="1" applyBorder="1" applyAlignment="1">
      <alignment vertical="top" wrapText="1"/>
    </xf>
    <xf numFmtId="1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188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188" fontId="4" fillId="33" borderId="12" xfId="0" applyNumberFormat="1" applyFont="1" applyFill="1" applyBorder="1" applyAlignment="1">
      <alignment horizontal="center" vertical="top" wrapText="1"/>
    </xf>
    <xf numFmtId="189" fontId="4" fillId="33" borderId="10" xfId="0" applyNumberFormat="1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left" vertical="top" wrapText="1"/>
    </xf>
    <xf numFmtId="188" fontId="4" fillId="33" borderId="10" xfId="0" applyNumberFormat="1" applyFont="1" applyFill="1" applyBorder="1" applyAlignment="1">
      <alignment horizontal="right" vertical="top" wrapText="1"/>
    </xf>
    <xf numFmtId="188" fontId="3" fillId="33" borderId="13" xfId="0" applyNumberFormat="1" applyFont="1" applyFill="1" applyBorder="1" applyAlignment="1">
      <alignment horizontal="right" vertical="top" wrapText="1"/>
    </xf>
    <xf numFmtId="188" fontId="3" fillId="33" borderId="10" xfId="0" applyNumberFormat="1" applyFont="1" applyFill="1" applyBorder="1" applyAlignment="1">
      <alignment horizontal="right" vertical="top" wrapText="1"/>
    </xf>
    <xf numFmtId="188" fontId="4" fillId="33" borderId="12" xfId="0" applyNumberFormat="1" applyFont="1" applyFill="1" applyBorder="1" applyAlignment="1">
      <alignment vertical="top" wrapText="1"/>
    </xf>
    <xf numFmtId="188" fontId="4" fillId="33" borderId="13" xfId="0" applyNumberFormat="1" applyFont="1" applyFill="1" applyBorder="1" applyAlignment="1">
      <alignment vertical="top" wrapText="1"/>
    </xf>
    <xf numFmtId="189" fontId="4" fillId="33" borderId="12" xfId="0" applyNumberFormat="1" applyFont="1" applyFill="1" applyBorder="1" applyAlignment="1">
      <alignment horizontal="right" vertical="top" wrapText="1"/>
    </xf>
    <xf numFmtId="189" fontId="4" fillId="33" borderId="10" xfId="0" applyNumberFormat="1" applyFont="1" applyFill="1" applyBorder="1" applyAlignment="1">
      <alignment horizontal="right" vertical="top" wrapText="1"/>
    </xf>
    <xf numFmtId="189" fontId="4" fillId="33" borderId="13" xfId="0" applyNumberFormat="1" applyFont="1" applyFill="1" applyBorder="1" applyAlignment="1">
      <alignment horizontal="right" vertical="top" wrapText="1"/>
    </xf>
    <xf numFmtId="189" fontId="5" fillId="33" borderId="10" xfId="0" applyNumberFormat="1" applyFont="1" applyFill="1" applyBorder="1" applyAlignment="1">
      <alignment horizontal="right" vertical="top" wrapText="1"/>
    </xf>
    <xf numFmtId="2" fontId="5" fillId="33" borderId="10" xfId="0" applyNumberFormat="1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188" fontId="3" fillId="33" borderId="14" xfId="0" applyNumberFormat="1" applyFont="1" applyFill="1" applyBorder="1" applyAlignment="1">
      <alignment horizontal="right" vertical="top" wrapText="1"/>
    </xf>
    <xf numFmtId="188" fontId="3" fillId="33" borderId="12" xfId="0" applyNumberFormat="1" applyFont="1" applyFill="1" applyBorder="1" applyAlignment="1">
      <alignment horizontal="right" vertical="top" wrapText="1"/>
    </xf>
    <xf numFmtId="189" fontId="4" fillId="33" borderId="14" xfId="0" applyNumberFormat="1" applyFont="1" applyFill="1" applyBorder="1" applyAlignment="1">
      <alignment horizontal="right" vertical="top" wrapText="1"/>
    </xf>
    <xf numFmtId="189" fontId="4" fillId="33" borderId="12" xfId="0" applyNumberFormat="1" applyFont="1" applyFill="1" applyBorder="1" applyAlignment="1">
      <alignment horizontal="right" vertical="top" wrapText="1"/>
    </xf>
    <xf numFmtId="188" fontId="4" fillId="33" borderId="14" xfId="0" applyNumberFormat="1" applyFont="1" applyFill="1" applyBorder="1" applyAlignment="1">
      <alignment vertical="top" wrapText="1"/>
    </xf>
    <xf numFmtId="188" fontId="4" fillId="33" borderId="12" xfId="0" applyNumberFormat="1" applyFont="1" applyFill="1" applyBorder="1" applyAlignment="1">
      <alignment vertical="top" wrapText="1"/>
    </xf>
    <xf numFmtId="188" fontId="4" fillId="33" borderId="14" xfId="0" applyNumberFormat="1" applyFont="1" applyFill="1" applyBorder="1" applyAlignment="1">
      <alignment horizontal="right" vertical="top" wrapText="1"/>
    </xf>
    <xf numFmtId="188" fontId="4" fillId="33" borderId="12" xfId="0" applyNumberFormat="1" applyFont="1" applyFill="1" applyBorder="1" applyAlignment="1">
      <alignment horizontal="right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B14" sqref="B14:B15"/>
    </sheetView>
  </sheetViews>
  <sheetFormatPr defaultColWidth="9.140625" defaultRowHeight="12.75"/>
  <cols>
    <col min="1" max="1" width="5.421875" style="0" customWidth="1"/>
    <col min="2" max="2" width="57.28125" style="0" customWidth="1"/>
    <col min="3" max="3" width="8.7109375" style="0" customWidth="1"/>
    <col min="6" max="6" width="9.8515625" style="0" bestFit="1" customWidth="1"/>
    <col min="7" max="7" width="8.57421875" style="0" customWidth="1"/>
    <col min="8" max="8" width="19.8515625" style="0" customWidth="1"/>
  </cols>
  <sheetData>
    <row r="1" spans="1:8" ht="18.75">
      <c r="A1" s="53" t="s">
        <v>25</v>
      </c>
      <c r="B1" s="53"/>
      <c r="C1" s="53"/>
      <c r="D1" s="53"/>
      <c r="E1" s="53"/>
      <c r="F1" s="53"/>
      <c r="G1" s="53"/>
      <c r="H1" s="53"/>
    </row>
    <row r="2" spans="1:8" ht="18.75">
      <c r="A2" s="53" t="s">
        <v>26</v>
      </c>
      <c r="B2" s="53"/>
      <c r="C2" s="53"/>
      <c r="D2" s="53"/>
      <c r="E2" s="53"/>
      <c r="F2" s="53"/>
      <c r="G2" s="53"/>
      <c r="H2" s="53"/>
    </row>
    <row r="3" spans="1:8" ht="15" customHeight="1">
      <c r="A3" s="2"/>
      <c r="B3" s="53" t="s">
        <v>27</v>
      </c>
      <c r="C3" s="53"/>
      <c r="D3" s="53"/>
      <c r="E3" s="53"/>
      <c r="F3" s="53"/>
      <c r="G3" s="53"/>
      <c r="H3" s="53"/>
    </row>
    <row r="4" spans="1:8" ht="15" customHeight="1">
      <c r="A4" s="2"/>
      <c r="B4" s="54" t="s">
        <v>17</v>
      </c>
      <c r="C4" s="54"/>
      <c r="D4" s="54"/>
      <c r="E4" s="54"/>
      <c r="F4" s="54"/>
      <c r="G4" s="54"/>
      <c r="H4" s="54"/>
    </row>
    <row r="5" spans="1:8" ht="15" customHeight="1">
      <c r="A5" s="13"/>
      <c r="B5" s="16"/>
      <c r="C5" s="16"/>
      <c r="D5" s="16"/>
      <c r="E5" s="16"/>
      <c r="F5" s="16"/>
      <c r="G5" s="16"/>
      <c r="H5" s="16"/>
    </row>
    <row r="6" spans="1:9" ht="15" customHeight="1">
      <c r="A6" s="47" t="s">
        <v>15</v>
      </c>
      <c r="B6" s="47" t="s">
        <v>14</v>
      </c>
      <c r="C6" s="47" t="s">
        <v>24</v>
      </c>
      <c r="D6" s="49" t="s">
        <v>16</v>
      </c>
      <c r="E6" s="48"/>
      <c r="F6" s="47" t="s">
        <v>0</v>
      </c>
      <c r="G6" s="48"/>
      <c r="H6" s="47" t="s">
        <v>18</v>
      </c>
      <c r="I6" s="14"/>
    </row>
    <row r="7" spans="1:9" ht="24" customHeight="1">
      <c r="A7" s="55"/>
      <c r="B7" s="48"/>
      <c r="C7" s="48"/>
      <c r="D7" s="48"/>
      <c r="E7" s="48"/>
      <c r="F7" s="48"/>
      <c r="G7" s="48"/>
      <c r="H7" s="48"/>
      <c r="I7" s="14"/>
    </row>
    <row r="8" spans="1:9" ht="9.75" customHeight="1">
      <c r="A8" s="55"/>
      <c r="B8" s="48"/>
      <c r="C8" s="48"/>
      <c r="D8" s="48"/>
      <c r="E8" s="48"/>
      <c r="F8" s="48"/>
      <c r="G8" s="48"/>
      <c r="H8" s="48"/>
      <c r="I8" s="14"/>
    </row>
    <row r="9" spans="1:9" ht="6.75" customHeight="1">
      <c r="A9" s="55"/>
      <c r="B9" s="48"/>
      <c r="C9" s="48"/>
      <c r="D9" s="48"/>
      <c r="E9" s="48"/>
      <c r="F9" s="48"/>
      <c r="G9" s="48"/>
      <c r="H9" s="48"/>
      <c r="I9" s="14"/>
    </row>
    <row r="10" spans="1:9" ht="5.25" customHeight="1">
      <c r="A10" s="55"/>
      <c r="B10" s="48"/>
      <c r="C10" s="48"/>
      <c r="D10" s="48"/>
      <c r="E10" s="48"/>
      <c r="F10" s="48"/>
      <c r="G10" s="48"/>
      <c r="H10" s="48"/>
      <c r="I10" s="14"/>
    </row>
    <row r="11" spans="1:9" ht="15" customHeight="1">
      <c r="A11" s="55"/>
      <c r="B11" s="48"/>
      <c r="C11" s="48"/>
      <c r="D11" s="47" t="s">
        <v>1</v>
      </c>
      <c r="E11" s="47" t="s">
        <v>2</v>
      </c>
      <c r="F11" s="47" t="s">
        <v>3</v>
      </c>
      <c r="G11" s="47" t="s">
        <v>4</v>
      </c>
      <c r="H11" s="48"/>
      <c r="I11" s="14"/>
    </row>
    <row r="12" spans="1:9" ht="18.75" customHeight="1">
      <c r="A12" s="55"/>
      <c r="B12" s="48"/>
      <c r="C12" s="48"/>
      <c r="D12" s="47"/>
      <c r="E12" s="47"/>
      <c r="F12" s="47"/>
      <c r="G12" s="47"/>
      <c r="H12" s="48"/>
      <c r="I12" s="14"/>
    </row>
    <row r="13" spans="1:9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14"/>
    </row>
    <row r="14" spans="1:9" ht="24.75" customHeight="1">
      <c r="A14" s="52" t="s">
        <v>5</v>
      </c>
      <c r="B14" s="51" t="s">
        <v>28</v>
      </c>
      <c r="C14" s="35" t="s">
        <v>29</v>
      </c>
      <c r="D14" s="43">
        <f>D16+D17+D18+D19+D21+D23+D26+D27+D28+D29+D30</f>
        <v>3691.2</v>
      </c>
      <c r="E14" s="43">
        <f>E16+E17+E18+E19+E21+E23+E26+E27+E28+E29+E30</f>
        <v>3650.2</v>
      </c>
      <c r="F14" s="41">
        <f>E14-D14</f>
        <v>-41</v>
      </c>
      <c r="G14" s="39">
        <f>F14*100/D14</f>
        <v>-1.110749891634157</v>
      </c>
      <c r="H14" s="45"/>
      <c r="I14" s="14"/>
    </row>
    <row r="15" spans="1:9" ht="36.75" customHeight="1">
      <c r="A15" s="52"/>
      <c r="B15" s="51"/>
      <c r="C15" s="36"/>
      <c r="D15" s="44"/>
      <c r="E15" s="44"/>
      <c r="F15" s="42"/>
      <c r="G15" s="40"/>
      <c r="H15" s="46"/>
      <c r="I15" s="14"/>
    </row>
    <row r="16" spans="1:9" ht="15.75" customHeight="1">
      <c r="A16" s="3" t="s">
        <v>6</v>
      </c>
      <c r="B16" s="8" t="s">
        <v>34</v>
      </c>
      <c r="C16" s="3" t="s">
        <v>29</v>
      </c>
      <c r="D16" s="25">
        <v>2385.5</v>
      </c>
      <c r="E16" s="25">
        <v>2385.3</v>
      </c>
      <c r="F16" s="4">
        <f>E16-D16</f>
        <v>-0.1999999999998181</v>
      </c>
      <c r="G16" s="31">
        <f>F16*100/D16</f>
        <v>-0.008383986585613838</v>
      </c>
      <c r="H16" s="6"/>
      <c r="I16" s="14"/>
    </row>
    <row r="17" spans="1:9" ht="14.25" customHeight="1">
      <c r="A17" s="3" t="s">
        <v>7</v>
      </c>
      <c r="B17" s="7" t="s">
        <v>35</v>
      </c>
      <c r="C17" s="3" t="s">
        <v>29</v>
      </c>
      <c r="D17" s="25">
        <v>676.5</v>
      </c>
      <c r="E17" s="25">
        <v>676.5</v>
      </c>
      <c r="F17" s="4">
        <f>E17-D17</f>
        <v>0</v>
      </c>
      <c r="G17" s="31">
        <f>F17*100/D17</f>
        <v>0</v>
      </c>
      <c r="H17" s="6"/>
      <c r="I17" s="14"/>
    </row>
    <row r="18" spans="1:9" ht="31.5" customHeight="1">
      <c r="A18" s="3" t="s">
        <v>21</v>
      </c>
      <c r="B18" s="8" t="s">
        <v>45</v>
      </c>
      <c r="C18" s="3" t="s">
        <v>29</v>
      </c>
      <c r="D18" s="25">
        <v>42.1</v>
      </c>
      <c r="E18" s="25">
        <v>42.1</v>
      </c>
      <c r="F18" s="4">
        <f>E18-D18</f>
        <v>0</v>
      </c>
      <c r="G18" s="31">
        <f>F18*100/D18</f>
        <v>0</v>
      </c>
      <c r="H18" s="6"/>
      <c r="I18" s="14"/>
    </row>
    <row r="19" spans="1:9" ht="28.5" customHeight="1">
      <c r="A19" s="50" t="s">
        <v>19</v>
      </c>
      <c r="B19" s="51" t="s">
        <v>36</v>
      </c>
      <c r="C19" s="35" t="s">
        <v>29</v>
      </c>
      <c r="D19" s="43">
        <v>45.9</v>
      </c>
      <c r="E19" s="43">
        <v>40.8</v>
      </c>
      <c r="F19" s="41">
        <f>E19-D19</f>
        <v>-5.100000000000001</v>
      </c>
      <c r="G19" s="39">
        <f>F19*100/D19</f>
        <v>-11.111111111111114</v>
      </c>
      <c r="H19" s="45"/>
      <c r="I19" s="14"/>
    </row>
    <row r="20" spans="1:9" ht="6" customHeight="1" hidden="1">
      <c r="A20" s="50"/>
      <c r="B20" s="51"/>
      <c r="C20" s="36"/>
      <c r="D20" s="44"/>
      <c r="E20" s="44"/>
      <c r="F20" s="42"/>
      <c r="G20" s="40"/>
      <c r="H20" s="46"/>
      <c r="I20" s="14"/>
    </row>
    <row r="21" spans="1:9" ht="15.75" customHeight="1">
      <c r="A21" s="50" t="s">
        <v>20</v>
      </c>
      <c r="B21" s="51" t="s">
        <v>39</v>
      </c>
      <c r="C21" s="35" t="s">
        <v>29</v>
      </c>
      <c r="D21" s="43">
        <v>2.1</v>
      </c>
      <c r="E21" s="43">
        <v>0</v>
      </c>
      <c r="F21" s="41">
        <f>E21-D21</f>
        <v>-2.1</v>
      </c>
      <c r="G21" s="39">
        <f>F21*100/D21</f>
        <v>-100</v>
      </c>
      <c r="H21" s="45"/>
      <c r="I21" s="14"/>
    </row>
    <row r="22" spans="1:9" ht="3" customHeight="1" hidden="1">
      <c r="A22" s="50"/>
      <c r="B22" s="51"/>
      <c r="C22" s="36"/>
      <c r="D22" s="44"/>
      <c r="E22" s="44"/>
      <c r="F22" s="42"/>
      <c r="G22" s="40"/>
      <c r="H22" s="46"/>
      <c r="I22" s="14"/>
    </row>
    <row r="23" spans="1:9" ht="16.5" customHeight="1">
      <c r="A23" s="50" t="s">
        <v>22</v>
      </c>
      <c r="B23" s="51" t="s">
        <v>37</v>
      </c>
      <c r="C23" s="35" t="s">
        <v>29</v>
      </c>
      <c r="D23" s="37">
        <v>7.4</v>
      </c>
      <c r="E23" s="37">
        <v>2.7</v>
      </c>
      <c r="F23" s="41">
        <f>E23-D23</f>
        <v>-4.7</v>
      </c>
      <c r="G23" s="39">
        <f>F23*100/D23</f>
        <v>-63.51351351351351</v>
      </c>
      <c r="H23" s="45"/>
      <c r="I23" s="14"/>
    </row>
    <row r="24" spans="1:9" ht="0.75" customHeight="1">
      <c r="A24" s="50"/>
      <c r="B24" s="51"/>
      <c r="C24" s="36"/>
      <c r="D24" s="38"/>
      <c r="E24" s="38"/>
      <c r="F24" s="42"/>
      <c r="G24" s="40"/>
      <c r="H24" s="46"/>
      <c r="I24" s="14"/>
    </row>
    <row r="25" spans="1:9" ht="0.75" customHeight="1">
      <c r="A25" s="17"/>
      <c r="B25" s="24"/>
      <c r="C25" s="20"/>
      <c r="D25" s="26"/>
      <c r="E25" s="26"/>
      <c r="F25" s="29"/>
      <c r="G25" s="32"/>
      <c r="H25" s="21"/>
      <c r="I25" s="14"/>
    </row>
    <row r="26" spans="1:9" ht="17.25" customHeight="1">
      <c r="A26" s="3" t="s">
        <v>23</v>
      </c>
      <c r="B26" s="8" t="s">
        <v>38</v>
      </c>
      <c r="C26" s="3" t="s">
        <v>29</v>
      </c>
      <c r="D26" s="27">
        <v>38</v>
      </c>
      <c r="E26" s="27">
        <v>18.5</v>
      </c>
      <c r="F26" s="4">
        <f>E26-D26</f>
        <v>-19.5</v>
      </c>
      <c r="G26" s="31">
        <f>F26*100/D26</f>
        <v>-51.31578947368421</v>
      </c>
      <c r="H26" s="9"/>
      <c r="I26" s="14"/>
    </row>
    <row r="27" spans="1:9" ht="29.25" customHeight="1">
      <c r="A27" s="3" t="s">
        <v>30</v>
      </c>
      <c r="B27" s="8" t="s">
        <v>40</v>
      </c>
      <c r="C27" s="3" t="s">
        <v>29</v>
      </c>
      <c r="D27" s="27">
        <v>274</v>
      </c>
      <c r="E27" s="27">
        <v>274</v>
      </c>
      <c r="F27" s="4">
        <f>E27-D27</f>
        <v>0</v>
      </c>
      <c r="G27" s="31">
        <f>F27*100/D27</f>
        <v>0</v>
      </c>
      <c r="H27" s="9"/>
      <c r="I27" s="14"/>
    </row>
    <row r="28" spans="1:9" ht="33" customHeight="1">
      <c r="A28" s="3" t="s">
        <v>31</v>
      </c>
      <c r="B28" s="8" t="s">
        <v>41</v>
      </c>
      <c r="C28" s="3" t="s">
        <v>29</v>
      </c>
      <c r="D28" s="27">
        <v>112.4</v>
      </c>
      <c r="E28" s="27">
        <v>103</v>
      </c>
      <c r="F28" s="4">
        <f>E28-D28</f>
        <v>-9.400000000000006</v>
      </c>
      <c r="G28" s="31">
        <f>F28*100/D28</f>
        <v>-8.36298932384342</v>
      </c>
      <c r="H28" s="9"/>
      <c r="I28" s="14"/>
    </row>
    <row r="29" spans="1:9" ht="17.25" customHeight="1">
      <c r="A29" s="3" t="s">
        <v>32</v>
      </c>
      <c r="B29" s="8" t="s">
        <v>42</v>
      </c>
      <c r="C29" s="3" t="s">
        <v>29</v>
      </c>
      <c r="D29" s="27">
        <v>94.7</v>
      </c>
      <c r="E29" s="27">
        <v>94.7</v>
      </c>
      <c r="F29" s="4">
        <f>E29-D29</f>
        <v>0</v>
      </c>
      <c r="G29" s="31">
        <f>F29*100/D29</f>
        <v>0</v>
      </c>
      <c r="H29" s="9"/>
      <c r="I29" s="14"/>
    </row>
    <row r="30" spans="1:9" ht="17.25" customHeight="1">
      <c r="A30" s="3" t="s">
        <v>33</v>
      </c>
      <c r="B30" s="18" t="s">
        <v>43</v>
      </c>
      <c r="C30" s="20" t="s">
        <v>29</v>
      </c>
      <c r="D30" s="26">
        <v>12.6</v>
      </c>
      <c r="E30" s="26">
        <v>12.6</v>
      </c>
      <c r="F30" s="29">
        <f>E30-D30</f>
        <v>0</v>
      </c>
      <c r="G30" s="32">
        <f>F30*100/D30</f>
        <v>0</v>
      </c>
      <c r="H30" s="21"/>
      <c r="I30" s="14"/>
    </row>
    <row r="31" spans="1:9" ht="1.5" customHeight="1">
      <c r="A31" s="3"/>
      <c r="B31" s="8"/>
      <c r="C31" s="17"/>
      <c r="D31" s="22"/>
      <c r="E31" s="22"/>
      <c r="F31" s="28"/>
      <c r="G31" s="30"/>
      <c r="H31" s="19"/>
      <c r="I31" s="14"/>
    </row>
    <row r="32" spans="1:9" s="1" customFormat="1" ht="15.75" customHeight="1">
      <c r="A32" s="59" t="s">
        <v>8</v>
      </c>
      <c r="B32" s="59"/>
      <c r="C32" s="59"/>
      <c r="D32" s="10">
        <f>D14</f>
        <v>3691.2</v>
      </c>
      <c r="E32" s="10">
        <f>E14</f>
        <v>3650.2</v>
      </c>
      <c r="F32" s="10">
        <f>E32-D32</f>
        <v>-41</v>
      </c>
      <c r="G32" s="33">
        <f>F32*100/D32</f>
        <v>-1.110749891634157</v>
      </c>
      <c r="H32" s="11"/>
      <c r="I32" s="15"/>
    </row>
    <row r="33" spans="1:9" ht="17.25" customHeight="1">
      <c r="A33" s="51" t="s">
        <v>9</v>
      </c>
      <c r="B33" s="51"/>
      <c r="C33" s="51"/>
      <c r="D33" s="4">
        <v>0</v>
      </c>
      <c r="E33" s="4">
        <v>0</v>
      </c>
      <c r="F33" s="4">
        <v>0</v>
      </c>
      <c r="G33" s="23">
        <v>0</v>
      </c>
      <c r="H33" s="6"/>
      <c r="I33" s="14"/>
    </row>
    <row r="34" spans="1:9" ht="15">
      <c r="A34" s="56" t="s">
        <v>10</v>
      </c>
      <c r="B34" s="56"/>
      <c r="C34" s="56"/>
      <c r="D34" s="4">
        <v>0</v>
      </c>
      <c r="E34" s="4">
        <v>0</v>
      </c>
      <c r="F34" s="4">
        <v>0</v>
      </c>
      <c r="G34" s="23">
        <v>0</v>
      </c>
      <c r="H34" s="6"/>
      <c r="I34" s="14"/>
    </row>
    <row r="35" spans="1:9" ht="15.75" customHeight="1">
      <c r="A35" s="56" t="s">
        <v>11</v>
      </c>
      <c r="B35" s="56"/>
      <c r="C35" s="56"/>
      <c r="D35" s="4">
        <f>D32</f>
        <v>3691.2</v>
      </c>
      <c r="E35" s="4">
        <f>E32</f>
        <v>3650.2</v>
      </c>
      <c r="F35" s="4">
        <f>F32</f>
        <v>-41</v>
      </c>
      <c r="G35" s="23">
        <f>G32</f>
        <v>-1.110749891634157</v>
      </c>
      <c r="H35" s="6"/>
      <c r="I35" s="14"/>
    </row>
    <row r="36" spans="1:9" ht="15">
      <c r="A36" s="56" t="s">
        <v>12</v>
      </c>
      <c r="B36" s="56"/>
      <c r="C36" s="56"/>
      <c r="D36" s="4">
        <v>0</v>
      </c>
      <c r="E36" s="4">
        <v>0</v>
      </c>
      <c r="F36" s="4">
        <v>0</v>
      </c>
      <c r="G36" s="23">
        <v>0</v>
      </c>
      <c r="H36" s="6"/>
      <c r="I36" s="14"/>
    </row>
    <row r="37" spans="1:9" ht="16.5" customHeight="1">
      <c r="A37" s="56" t="s">
        <v>13</v>
      </c>
      <c r="B37" s="56"/>
      <c r="C37" s="56"/>
      <c r="D37" s="4"/>
      <c r="E37" s="4"/>
      <c r="F37" s="4"/>
      <c r="G37" s="5"/>
      <c r="H37" s="6"/>
      <c r="I37" s="14"/>
    </row>
    <row r="38" spans="1:8" ht="12.75">
      <c r="A38" s="12"/>
      <c r="B38" s="12"/>
      <c r="C38" s="12"/>
      <c r="D38" s="12"/>
      <c r="E38" s="12"/>
      <c r="F38" s="12"/>
      <c r="G38" s="12"/>
      <c r="H38" s="12"/>
    </row>
    <row r="39" spans="1:8" ht="12.75">
      <c r="A39" s="12"/>
      <c r="B39" s="12"/>
      <c r="C39" s="12"/>
      <c r="D39" s="12"/>
      <c r="E39" s="12"/>
      <c r="F39" s="12"/>
      <c r="G39" s="12"/>
      <c r="H39" s="12"/>
    </row>
    <row r="40" spans="1:8" ht="12.75">
      <c r="A40" s="12"/>
      <c r="B40" s="12"/>
      <c r="C40" s="12"/>
      <c r="D40" s="12"/>
      <c r="E40" s="12"/>
      <c r="F40" s="12"/>
      <c r="G40" s="12"/>
      <c r="H40" s="12"/>
    </row>
    <row r="41" spans="1:8" ht="15.75">
      <c r="A41" s="57" t="s">
        <v>44</v>
      </c>
      <c r="B41" s="58"/>
      <c r="C41" s="58"/>
      <c r="D41" s="58"/>
      <c r="E41" s="58"/>
      <c r="F41" s="58"/>
      <c r="G41" s="58"/>
      <c r="H41" s="58"/>
    </row>
  </sheetData>
  <sheetProtection/>
  <mergeCells count="53">
    <mergeCell ref="A36:C36"/>
    <mergeCell ref="A37:C37"/>
    <mergeCell ref="A41:H41"/>
    <mergeCell ref="A34:C34"/>
    <mergeCell ref="A35:C35"/>
    <mergeCell ref="A23:A24"/>
    <mergeCell ref="B23:B24"/>
    <mergeCell ref="A32:C32"/>
    <mergeCell ref="A33:C33"/>
    <mergeCell ref="H23:H24"/>
    <mergeCell ref="E19:E20"/>
    <mergeCell ref="A1:H1"/>
    <mergeCell ref="A2:H2"/>
    <mergeCell ref="B3:H3"/>
    <mergeCell ref="B4:H4"/>
    <mergeCell ref="A6:A12"/>
    <mergeCell ref="B6:B12"/>
    <mergeCell ref="F6:G10"/>
    <mergeCell ref="H6:H12"/>
    <mergeCell ref="A19:A20"/>
    <mergeCell ref="B19:B20"/>
    <mergeCell ref="A21:A22"/>
    <mergeCell ref="B21:B22"/>
    <mergeCell ref="A14:A15"/>
    <mergeCell ref="B14:B15"/>
    <mergeCell ref="H14:H15"/>
    <mergeCell ref="C6:C12"/>
    <mergeCell ref="D6:E10"/>
    <mergeCell ref="D11:D12"/>
    <mergeCell ref="E11:E12"/>
    <mergeCell ref="C14:C15"/>
    <mergeCell ref="D14:D15"/>
    <mergeCell ref="E14:E15"/>
    <mergeCell ref="G19:G20"/>
    <mergeCell ref="H19:H20"/>
    <mergeCell ref="F11:F12"/>
    <mergeCell ref="G11:G12"/>
    <mergeCell ref="F21:F22"/>
    <mergeCell ref="G21:G22"/>
    <mergeCell ref="H21:H22"/>
    <mergeCell ref="F19:F20"/>
    <mergeCell ref="F14:F15"/>
    <mergeCell ref="G14:G15"/>
    <mergeCell ref="C23:C24"/>
    <mergeCell ref="D23:D24"/>
    <mergeCell ref="E23:E24"/>
    <mergeCell ref="G23:G24"/>
    <mergeCell ref="F23:F24"/>
    <mergeCell ref="D19:D20"/>
    <mergeCell ref="C19:C20"/>
    <mergeCell ref="C21:C22"/>
    <mergeCell ref="D21:D22"/>
    <mergeCell ref="E21:E22"/>
  </mergeCells>
  <printOptions/>
  <pageMargins left="0.7874015748031497" right="0.3937007874015748" top="0.3937007874015748" bottom="0.3937007874015748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5.421875" style="0" customWidth="1"/>
    <col min="2" max="2" width="57.28125" style="0" customWidth="1"/>
    <col min="3" max="3" width="8.7109375" style="0" customWidth="1"/>
    <col min="6" max="6" width="9.8515625" style="0" bestFit="1" customWidth="1"/>
    <col min="7" max="7" width="8.57421875" style="0" customWidth="1"/>
    <col min="8" max="8" width="19.8515625" style="0" customWidth="1"/>
  </cols>
  <sheetData>
    <row r="1" spans="1:8" ht="18.75">
      <c r="A1" s="53" t="s">
        <v>25</v>
      </c>
      <c r="B1" s="53"/>
      <c r="C1" s="53"/>
      <c r="D1" s="53"/>
      <c r="E1" s="53"/>
      <c r="F1" s="53"/>
      <c r="G1" s="53"/>
      <c r="H1" s="53"/>
    </row>
    <row r="2" spans="1:8" ht="18.75">
      <c r="A2" s="53" t="s">
        <v>26</v>
      </c>
      <c r="B2" s="53"/>
      <c r="C2" s="53"/>
      <c r="D2" s="53"/>
      <c r="E2" s="53"/>
      <c r="F2" s="53"/>
      <c r="G2" s="53"/>
      <c r="H2" s="53"/>
    </row>
    <row r="3" spans="1:8" ht="15" customHeight="1">
      <c r="A3" s="2"/>
      <c r="B3" s="53" t="s">
        <v>46</v>
      </c>
      <c r="C3" s="53"/>
      <c r="D3" s="53"/>
      <c r="E3" s="53"/>
      <c r="F3" s="53"/>
      <c r="G3" s="53"/>
      <c r="H3" s="53"/>
    </row>
    <row r="4" spans="1:8" ht="15" customHeight="1">
      <c r="A4" s="2"/>
      <c r="B4" s="54" t="s">
        <v>17</v>
      </c>
      <c r="C4" s="54"/>
      <c r="D4" s="54"/>
      <c r="E4" s="54"/>
      <c r="F4" s="54"/>
      <c r="G4" s="54"/>
      <c r="H4" s="54"/>
    </row>
    <row r="5" spans="1:8" ht="15" customHeight="1">
      <c r="A5" s="13"/>
      <c r="B5" s="16"/>
      <c r="C5" s="16"/>
      <c r="D5" s="16"/>
      <c r="E5" s="16"/>
      <c r="F5" s="16"/>
      <c r="G5" s="16"/>
      <c r="H5" s="16"/>
    </row>
    <row r="6" spans="1:9" ht="15" customHeight="1">
      <c r="A6" s="47" t="s">
        <v>15</v>
      </c>
      <c r="B6" s="47" t="s">
        <v>14</v>
      </c>
      <c r="C6" s="47" t="s">
        <v>24</v>
      </c>
      <c r="D6" s="49" t="s">
        <v>16</v>
      </c>
      <c r="E6" s="48"/>
      <c r="F6" s="47" t="s">
        <v>0</v>
      </c>
      <c r="G6" s="48"/>
      <c r="H6" s="47" t="s">
        <v>18</v>
      </c>
      <c r="I6" s="14"/>
    </row>
    <row r="7" spans="1:9" ht="24" customHeight="1">
      <c r="A7" s="55"/>
      <c r="B7" s="48"/>
      <c r="C7" s="48"/>
      <c r="D7" s="48"/>
      <c r="E7" s="48"/>
      <c r="F7" s="48"/>
      <c r="G7" s="48"/>
      <c r="H7" s="48"/>
      <c r="I7" s="14"/>
    </row>
    <row r="8" spans="1:9" ht="9.75" customHeight="1">
      <c r="A8" s="55"/>
      <c r="B8" s="48"/>
      <c r="C8" s="48"/>
      <c r="D8" s="48"/>
      <c r="E8" s="48"/>
      <c r="F8" s="48"/>
      <c r="G8" s="48"/>
      <c r="H8" s="48"/>
      <c r="I8" s="14"/>
    </row>
    <row r="9" spans="1:9" ht="6.75" customHeight="1">
      <c r="A9" s="55"/>
      <c r="B9" s="48"/>
      <c r="C9" s="48"/>
      <c r="D9" s="48"/>
      <c r="E9" s="48"/>
      <c r="F9" s="48"/>
      <c r="G9" s="48"/>
      <c r="H9" s="48"/>
      <c r="I9" s="14"/>
    </row>
    <row r="10" spans="1:9" ht="5.25" customHeight="1">
      <c r="A10" s="55"/>
      <c r="B10" s="48"/>
      <c r="C10" s="48"/>
      <c r="D10" s="48"/>
      <c r="E10" s="48"/>
      <c r="F10" s="48"/>
      <c r="G10" s="48"/>
      <c r="H10" s="48"/>
      <c r="I10" s="14"/>
    </row>
    <row r="11" spans="1:9" ht="15" customHeight="1">
      <c r="A11" s="55"/>
      <c r="B11" s="48"/>
      <c r="C11" s="48"/>
      <c r="D11" s="47" t="s">
        <v>1</v>
      </c>
      <c r="E11" s="47" t="s">
        <v>2</v>
      </c>
      <c r="F11" s="47" t="s">
        <v>3</v>
      </c>
      <c r="G11" s="47" t="s">
        <v>4</v>
      </c>
      <c r="H11" s="48"/>
      <c r="I11" s="14"/>
    </row>
    <row r="12" spans="1:9" ht="18.75" customHeight="1">
      <c r="A12" s="55"/>
      <c r="B12" s="48"/>
      <c r="C12" s="48"/>
      <c r="D12" s="47"/>
      <c r="E12" s="47"/>
      <c r="F12" s="47"/>
      <c r="G12" s="47"/>
      <c r="H12" s="48"/>
      <c r="I12" s="14"/>
    </row>
    <row r="13" spans="1:9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14"/>
    </row>
    <row r="14" spans="1:9" ht="24.75" customHeight="1">
      <c r="A14" s="52" t="s">
        <v>5</v>
      </c>
      <c r="B14" s="51" t="s">
        <v>28</v>
      </c>
      <c r="C14" s="35" t="s">
        <v>29</v>
      </c>
      <c r="D14" s="43">
        <f>D16+D17+D18+D19+D21+D23+D26+D27+D28+D29+D30</f>
        <v>3532.4999999999995</v>
      </c>
      <c r="E14" s="43">
        <f>E16+E17+E18+E19+E21+E23+E26+E27+E28+E29+E30</f>
        <v>3531.8999999999996</v>
      </c>
      <c r="F14" s="41">
        <f>E14-D14</f>
        <v>-0.599999999999909</v>
      </c>
      <c r="G14" s="39">
        <f>F14*100/D14</f>
        <v>-0.016985138004243713</v>
      </c>
      <c r="H14" s="45"/>
      <c r="I14" s="14"/>
    </row>
    <row r="15" spans="1:9" ht="36.75" customHeight="1">
      <c r="A15" s="52"/>
      <c r="B15" s="51"/>
      <c r="C15" s="36"/>
      <c r="D15" s="44"/>
      <c r="E15" s="44"/>
      <c r="F15" s="42"/>
      <c r="G15" s="40"/>
      <c r="H15" s="46"/>
      <c r="I15" s="14"/>
    </row>
    <row r="16" spans="1:9" ht="15.75" customHeight="1">
      <c r="A16" s="3" t="s">
        <v>6</v>
      </c>
      <c r="B16" s="8" t="s">
        <v>34</v>
      </c>
      <c r="C16" s="3" t="s">
        <v>29</v>
      </c>
      <c r="D16" s="25">
        <v>2084.2</v>
      </c>
      <c r="E16" s="25">
        <v>2084.2</v>
      </c>
      <c r="F16" s="4">
        <f>E16-D16</f>
        <v>0</v>
      </c>
      <c r="G16" s="31">
        <f>F16*100/D16</f>
        <v>0</v>
      </c>
      <c r="H16" s="6"/>
      <c r="I16" s="14"/>
    </row>
    <row r="17" spans="1:9" ht="14.25" customHeight="1">
      <c r="A17" s="3" t="s">
        <v>7</v>
      </c>
      <c r="B17" s="7" t="s">
        <v>35</v>
      </c>
      <c r="C17" s="3" t="s">
        <v>29</v>
      </c>
      <c r="D17" s="25">
        <v>685</v>
      </c>
      <c r="E17" s="25">
        <v>685</v>
      </c>
      <c r="F17" s="4">
        <f>E17-D17</f>
        <v>0</v>
      </c>
      <c r="G17" s="31">
        <f>F17*100/D17</f>
        <v>0</v>
      </c>
      <c r="H17" s="6"/>
      <c r="I17" s="14"/>
    </row>
    <row r="18" spans="1:9" ht="31.5" customHeight="1">
      <c r="A18" s="3" t="s">
        <v>21</v>
      </c>
      <c r="B18" s="8" t="s">
        <v>45</v>
      </c>
      <c r="C18" s="3" t="s">
        <v>29</v>
      </c>
      <c r="D18" s="25">
        <v>32</v>
      </c>
      <c r="E18" s="25">
        <v>32</v>
      </c>
      <c r="F18" s="4">
        <f>E18-D18</f>
        <v>0</v>
      </c>
      <c r="G18" s="31">
        <f>F18*100/D18</f>
        <v>0</v>
      </c>
      <c r="H18" s="6"/>
      <c r="I18" s="14"/>
    </row>
    <row r="19" spans="1:9" ht="28.5" customHeight="1">
      <c r="A19" s="50" t="s">
        <v>19</v>
      </c>
      <c r="B19" s="51" t="s">
        <v>36</v>
      </c>
      <c r="C19" s="35" t="s">
        <v>29</v>
      </c>
      <c r="D19" s="43">
        <v>38.6</v>
      </c>
      <c r="E19" s="43">
        <v>38.6</v>
      </c>
      <c r="F19" s="41">
        <f>E19-D19</f>
        <v>0</v>
      </c>
      <c r="G19" s="39">
        <f>F19*100/D19</f>
        <v>0</v>
      </c>
      <c r="H19" s="45"/>
      <c r="I19" s="14"/>
    </row>
    <row r="20" spans="1:9" ht="6" customHeight="1" hidden="1">
      <c r="A20" s="50"/>
      <c r="B20" s="51"/>
      <c r="C20" s="36"/>
      <c r="D20" s="44"/>
      <c r="E20" s="44"/>
      <c r="F20" s="42"/>
      <c r="G20" s="40"/>
      <c r="H20" s="46"/>
      <c r="I20" s="14"/>
    </row>
    <row r="21" spans="1:9" ht="15.75" customHeight="1">
      <c r="A21" s="50" t="s">
        <v>20</v>
      </c>
      <c r="B21" s="51" t="s">
        <v>39</v>
      </c>
      <c r="C21" s="35" t="s">
        <v>29</v>
      </c>
      <c r="D21" s="43">
        <v>0</v>
      </c>
      <c r="E21" s="43">
        <v>0</v>
      </c>
      <c r="F21" s="41">
        <f>E21-D21</f>
        <v>0</v>
      </c>
      <c r="G21" s="39">
        <v>0</v>
      </c>
      <c r="H21" s="45"/>
      <c r="I21" s="14"/>
    </row>
    <row r="22" spans="1:9" ht="3" customHeight="1" hidden="1">
      <c r="A22" s="50"/>
      <c r="B22" s="51"/>
      <c r="C22" s="36"/>
      <c r="D22" s="44"/>
      <c r="E22" s="44"/>
      <c r="F22" s="42"/>
      <c r="G22" s="40"/>
      <c r="H22" s="46"/>
      <c r="I22" s="14"/>
    </row>
    <row r="23" spans="1:9" ht="16.5" customHeight="1">
      <c r="A23" s="50" t="s">
        <v>22</v>
      </c>
      <c r="B23" s="51" t="s">
        <v>37</v>
      </c>
      <c r="C23" s="35" t="s">
        <v>29</v>
      </c>
      <c r="D23" s="37">
        <v>62.4</v>
      </c>
      <c r="E23" s="37">
        <v>62.4</v>
      </c>
      <c r="F23" s="41">
        <f>E23-D23</f>
        <v>0</v>
      </c>
      <c r="G23" s="39">
        <f>F23*100/D23</f>
        <v>0</v>
      </c>
      <c r="H23" s="45"/>
      <c r="I23" s="14"/>
    </row>
    <row r="24" spans="1:9" ht="0.75" customHeight="1">
      <c r="A24" s="50"/>
      <c r="B24" s="51"/>
      <c r="C24" s="36"/>
      <c r="D24" s="38"/>
      <c r="E24" s="38"/>
      <c r="F24" s="42"/>
      <c r="G24" s="40"/>
      <c r="H24" s="46"/>
      <c r="I24" s="14"/>
    </row>
    <row r="25" spans="1:9" ht="0.75" customHeight="1">
      <c r="A25" s="17"/>
      <c r="B25" s="24"/>
      <c r="C25" s="20"/>
      <c r="D25" s="26"/>
      <c r="E25" s="26"/>
      <c r="F25" s="29"/>
      <c r="G25" s="32"/>
      <c r="H25" s="21"/>
      <c r="I25" s="14"/>
    </row>
    <row r="26" spans="1:9" ht="17.25" customHeight="1">
      <c r="A26" s="3" t="s">
        <v>23</v>
      </c>
      <c r="B26" s="8" t="s">
        <v>38</v>
      </c>
      <c r="C26" s="3" t="s">
        <v>29</v>
      </c>
      <c r="D26" s="27">
        <v>48.2</v>
      </c>
      <c r="E26" s="27">
        <v>47.6</v>
      </c>
      <c r="F26" s="4">
        <f aca="true" t="shared" si="0" ref="F26:F31">E26-D26</f>
        <v>-0.6000000000000014</v>
      </c>
      <c r="G26" s="31">
        <f aca="true" t="shared" si="1" ref="G26:G31">F26*100/D26</f>
        <v>-1.2448132780083017</v>
      </c>
      <c r="H26" s="9"/>
      <c r="I26" s="14"/>
    </row>
    <row r="27" spans="1:9" ht="29.25" customHeight="1">
      <c r="A27" s="3" t="s">
        <v>30</v>
      </c>
      <c r="B27" s="8" t="s">
        <v>40</v>
      </c>
      <c r="C27" s="3" t="s">
        <v>29</v>
      </c>
      <c r="D27" s="27">
        <v>328</v>
      </c>
      <c r="E27" s="27">
        <v>328</v>
      </c>
      <c r="F27" s="4">
        <f t="shared" si="0"/>
        <v>0</v>
      </c>
      <c r="G27" s="31">
        <f t="shared" si="1"/>
        <v>0</v>
      </c>
      <c r="H27" s="9"/>
      <c r="I27" s="14"/>
    </row>
    <row r="28" spans="1:9" ht="33" customHeight="1">
      <c r="A28" s="3" t="s">
        <v>31</v>
      </c>
      <c r="B28" s="8" t="s">
        <v>41</v>
      </c>
      <c r="C28" s="3" t="s">
        <v>29</v>
      </c>
      <c r="D28" s="27">
        <v>127</v>
      </c>
      <c r="E28" s="27">
        <v>127</v>
      </c>
      <c r="F28" s="4">
        <f t="shared" si="0"/>
        <v>0</v>
      </c>
      <c r="G28" s="31">
        <f t="shared" si="1"/>
        <v>0</v>
      </c>
      <c r="H28" s="9"/>
      <c r="I28" s="14"/>
    </row>
    <row r="29" spans="1:9" ht="17.25" customHeight="1">
      <c r="A29" s="3" t="s">
        <v>32</v>
      </c>
      <c r="B29" s="8" t="s">
        <v>42</v>
      </c>
      <c r="C29" s="3" t="s">
        <v>29</v>
      </c>
      <c r="D29" s="27">
        <v>49</v>
      </c>
      <c r="E29" s="27">
        <v>49</v>
      </c>
      <c r="F29" s="4">
        <f t="shared" si="0"/>
        <v>0</v>
      </c>
      <c r="G29" s="31">
        <f t="shared" si="1"/>
        <v>0</v>
      </c>
      <c r="H29" s="9"/>
      <c r="I29" s="14"/>
    </row>
    <row r="30" spans="1:9" ht="17.25" customHeight="1">
      <c r="A30" s="3" t="s">
        <v>33</v>
      </c>
      <c r="B30" s="18" t="s">
        <v>43</v>
      </c>
      <c r="C30" s="20" t="s">
        <v>29</v>
      </c>
      <c r="D30" s="26">
        <v>78.1</v>
      </c>
      <c r="E30" s="26">
        <v>78.1</v>
      </c>
      <c r="F30" s="29">
        <f t="shared" si="0"/>
        <v>0</v>
      </c>
      <c r="G30" s="32">
        <f t="shared" si="1"/>
        <v>0</v>
      </c>
      <c r="H30" s="21"/>
      <c r="I30" s="14"/>
    </row>
    <row r="31" spans="1:9" s="1" customFormat="1" ht="15.75" customHeight="1">
      <c r="A31" s="59" t="s">
        <v>8</v>
      </c>
      <c r="B31" s="59"/>
      <c r="C31" s="59"/>
      <c r="D31" s="10">
        <f>D14</f>
        <v>3532.4999999999995</v>
      </c>
      <c r="E31" s="10">
        <f>E14</f>
        <v>3531.8999999999996</v>
      </c>
      <c r="F31" s="10">
        <f t="shared" si="0"/>
        <v>-0.599999999999909</v>
      </c>
      <c r="G31" s="34">
        <f t="shared" si="1"/>
        <v>-0.016985138004243713</v>
      </c>
      <c r="H31" s="11"/>
      <c r="I31" s="15"/>
    </row>
    <row r="32" spans="1:9" ht="17.25" customHeight="1">
      <c r="A32" s="51" t="s">
        <v>9</v>
      </c>
      <c r="B32" s="51"/>
      <c r="C32" s="51"/>
      <c r="D32" s="4">
        <v>0</v>
      </c>
      <c r="E32" s="4">
        <v>0</v>
      </c>
      <c r="F32" s="4">
        <v>0</v>
      </c>
      <c r="G32" s="23">
        <v>0</v>
      </c>
      <c r="H32" s="6"/>
      <c r="I32" s="14"/>
    </row>
    <row r="33" spans="1:9" ht="15">
      <c r="A33" s="56" t="s">
        <v>10</v>
      </c>
      <c r="B33" s="56"/>
      <c r="C33" s="56"/>
      <c r="D33" s="4">
        <v>0</v>
      </c>
      <c r="E33" s="4">
        <v>0</v>
      </c>
      <c r="F33" s="4">
        <v>0</v>
      </c>
      <c r="G33" s="23">
        <v>0</v>
      </c>
      <c r="H33" s="6"/>
      <c r="I33" s="14"/>
    </row>
    <row r="34" spans="1:9" ht="15.75" customHeight="1">
      <c r="A34" s="56" t="s">
        <v>11</v>
      </c>
      <c r="B34" s="56"/>
      <c r="C34" s="56"/>
      <c r="D34" s="4">
        <f>D31</f>
        <v>3532.4999999999995</v>
      </c>
      <c r="E34" s="4">
        <f>E31</f>
        <v>3531.8999999999996</v>
      </c>
      <c r="F34" s="4">
        <f>F31</f>
        <v>-0.599999999999909</v>
      </c>
      <c r="G34" s="23">
        <f>G31</f>
        <v>-0.016985138004243713</v>
      </c>
      <c r="H34" s="6"/>
      <c r="I34" s="14"/>
    </row>
    <row r="35" spans="1:9" ht="15">
      <c r="A35" s="56" t="s">
        <v>12</v>
      </c>
      <c r="B35" s="56"/>
      <c r="C35" s="56"/>
      <c r="D35" s="4">
        <v>0</v>
      </c>
      <c r="E35" s="4">
        <v>0</v>
      </c>
      <c r="F35" s="4">
        <v>0</v>
      </c>
      <c r="G35" s="23">
        <v>0</v>
      </c>
      <c r="H35" s="6"/>
      <c r="I35" s="14"/>
    </row>
    <row r="36" spans="1:9" ht="16.5" customHeight="1">
      <c r="A36" s="56" t="s">
        <v>13</v>
      </c>
      <c r="B36" s="56"/>
      <c r="C36" s="56"/>
      <c r="D36" s="4"/>
      <c r="E36" s="4"/>
      <c r="F36" s="4"/>
      <c r="G36" s="5"/>
      <c r="H36" s="6"/>
      <c r="I36" s="14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2"/>
      <c r="B38" s="12"/>
      <c r="C38" s="12"/>
      <c r="D38" s="12"/>
      <c r="E38" s="12"/>
      <c r="F38" s="12"/>
      <c r="G38" s="12"/>
      <c r="H38" s="12"/>
    </row>
    <row r="39" spans="1:8" ht="12.75">
      <c r="A39" s="12"/>
      <c r="B39" s="12"/>
      <c r="C39" s="12"/>
      <c r="D39" s="12"/>
      <c r="E39" s="12"/>
      <c r="F39" s="12"/>
      <c r="G39" s="12"/>
      <c r="H39" s="12"/>
    </row>
    <row r="40" spans="1:8" ht="15.75">
      <c r="A40" s="57"/>
      <c r="B40" s="58"/>
      <c r="C40" s="58"/>
      <c r="D40" s="58"/>
      <c r="E40" s="58"/>
      <c r="F40" s="58"/>
      <c r="G40" s="58"/>
      <c r="H40" s="58"/>
    </row>
  </sheetData>
  <sheetProtection/>
  <mergeCells count="53">
    <mergeCell ref="A40:H40"/>
    <mergeCell ref="A31:C31"/>
    <mergeCell ref="A32:C32"/>
    <mergeCell ref="A33:C33"/>
    <mergeCell ref="A34:C34"/>
    <mergeCell ref="A35:C35"/>
    <mergeCell ref="A36:C36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1:A22"/>
    <mergeCell ref="B21:B22"/>
    <mergeCell ref="C21:C22"/>
    <mergeCell ref="D21:D22"/>
    <mergeCell ref="E21:E22"/>
    <mergeCell ref="F21:F22"/>
    <mergeCell ref="G14:G15"/>
    <mergeCell ref="H14:H15"/>
    <mergeCell ref="A19:A20"/>
    <mergeCell ref="B19:B20"/>
    <mergeCell ref="C19:C20"/>
    <mergeCell ref="D19:D20"/>
    <mergeCell ref="E19:E20"/>
    <mergeCell ref="F19:F20"/>
    <mergeCell ref="G19:G20"/>
    <mergeCell ref="H19:H20"/>
    <mergeCell ref="D11:D12"/>
    <mergeCell ref="E11:E12"/>
    <mergeCell ref="F11:F12"/>
    <mergeCell ref="G11:G12"/>
    <mergeCell ref="A14:A15"/>
    <mergeCell ref="B14:B15"/>
    <mergeCell ref="C14:C15"/>
    <mergeCell ref="D14:D15"/>
    <mergeCell ref="E14:E15"/>
    <mergeCell ref="F14:F15"/>
    <mergeCell ref="A1:H1"/>
    <mergeCell ref="A2:H2"/>
    <mergeCell ref="B3:H3"/>
    <mergeCell ref="B4:H4"/>
    <mergeCell ref="A6:A12"/>
    <mergeCell ref="B6:B12"/>
    <mergeCell ref="C6:C12"/>
    <mergeCell ref="D6:E10"/>
    <mergeCell ref="F6:G10"/>
    <mergeCell ref="H6:H12"/>
  </mergeCells>
  <printOptions/>
  <pageMargins left="0.7874015748031497" right="0.3937007874015748" top="0.3937007874015748" bottom="0.3937007874015748" header="0.31496062992125984" footer="0.31496062992125984"/>
  <pageSetup fitToHeight="4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2018-05-14T03:25:19Z</cp:lastPrinted>
  <dcterms:created xsi:type="dcterms:W3CDTF">1996-10-08T23:32:33Z</dcterms:created>
  <dcterms:modified xsi:type="dcterms:W3CDTF">2018-05-14T03:25:23Z</dcterms:modified>
  <cp:category/>
  <cp:version/>
  <cp:contentType/>
  <cp:contentStatus/>
</cp:coreProperties>
</file>